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14880" windowHeight="10230"/>
  </bookViews>
  <sheets>
    <sheet name="נספח 1" sheetId="9" r:id="rId1"/>
    <sheet name="נספח 4" sheetId="8" r:id="rId2"/>
    <sheet name="נספח 3ג" sheetId="7" r:id="rId3"/>
    <sheet name="נספח 3ב" sheetId="6" r:id="rId4"/>
    <sheet name="נספח 3א" sheetId="5" r:id="rId5"/>
    <sheet name="נספח 2" sheetId="4" r:id="rId6"/>
    <sheet name="גיליון1" sheetId="1" r:id="rId7"/>
  </sheets>
  <calcPr calcId="145621"/>
</workbook>
</file>

<file path=xl/calcChain.xml><?xml version="1.0" encoding="utf-8"?>
<calcChain xmlns="http://schemas.openxmlformats.org/spreadsheetml/2006/main">
  <c r="J17" i="9"/>
  <c r="I17"/>
  <c r="H17"/>
  <c r="G17"/>
  <c r="F17"/>
  <c r="E17"/>
  <c r="D17"/>
  <c r="C17"/>
  <c r="B17"/>
</calcChain>
</file>

<file path=xl/sharedStrings.xml><?xml version="1.0" encoding="utf-8"?>
<sst xmlns="http://schemas.openxmlformats.org/spreadsheetml/2006/main" count="108" uniqueCount="66">
  <si>
    <t>מספר
נייר ערך</t>
  </si>
  <si>
    <t>דירוג</t>
  </si>
  <si>
    <t>שם
המדרג</t>
  </si>
  <si>
    <t>שיעור
ריבית</t>
  </si>
  <si>
    <t>אחוזים</t>
  </si>
  <si>
    <t>מח''מ</t>
  </si>
  <si>
    <t>שנים</t>
  </si>
  <si>
    <t>תשואה
לפדיון</t>
  </si>
  <si>
    <t>שיעור
מהערך
הנקוב
המונפק</t>
  </si>
  <si>
    <t>ערך שוק/
שווי הוגן/
שווי בספרים</t>
  </si>
  <si>
    <t>אלפי ש''ח</t>
  </si>
  <si>
    <t>שיעור מסך
נכסי
ההשקעה</t>
  </si>
  <si>
    <t>צד קשור- פסגות מוצרי מדדים בע"מ</t>
  </si>
  <si>
    <t>חייבים / זכאים</t>
  </si>
  <si>
    <t>השקעות אחרות</t>
  </si>
  <si>
    <t>פסגמ לט קאק40(דיבידנד לקבל)</t>
  </si>
  <si>
    <t>1108372</t>
  </si>
  <si>
    <t>סה''כ חייבים / זכאים</t>
  </si>
  <si>
    <t>ניירות ערך סחירים</t>
  </si>
  <si>
    <t>תעודות סל</t>
  </si>
  <si>
    <t>*פסגמ לט קאק40- פסגות מוצרי מדדים בע"מ</t>
  </si>
  <si>
    <t>סה''כ ניירות ערך סחירים</t>
  </si>
  <si>
    <t>סה''כ צד קשור-פסגות מוצרי מדדים בע"מ</t>
  </si>
  <si>
    <t>צד קשור- פסגות תעודות סל מדדים בע"מ</t>
  </si>
  <si>
    <t>*פסג מדד עא פתוח- פסגות תעודות סל מדדים בע"מ</t>
  </si>
  <si>
    <t>1125749</t>
  </si>
  <si>
    <t>*פסג מדד קמז יור- פסגות תעודות סל מדדים בע"מ</t>
  </si>
  <si>
    <t>1128495</t>
  </si>
  <si>
    <t>סה''כ צד קשור-פסגות תעודות סל מדדים בע"מ</t>
  </si>
  <si>
    <t>סה''כ השקעה בכל הצדדים הקשורים</t>
  </si>
  <si>
    <t>שווי
עסקאות
הרכישה
באלפי ש''ח</t>
  </si>
  <si>
    <t>שווי
עסקאות
המכירה(-)
באלפי ש''ח</t>
  </si>
  <si>
    <t>פסגמ לט קאק40</t>
  </si>
  <si>
    <t>סה''כ היקף עסקאות לצורך רכישה או מכירה של צד קשור- פסגות מוצרי מדדים בע"מ</t>
  </si>
  <si>
    <t>פסג מדד עא פתוח</t>
  </si>
  <si>
    <t xml:space="preserve">               פסג מדד קמז יור</t>
  </si>
  <si>
    <t>סה''כ היקף עסקאות לצורך רכישה או מכירה של צד קשור- פסגות תעודות סל מדדים בע"מ</t>
  </si>
  <si>
    <t>סה''כ היקף עסקאות לצורך רכישה או מכירה של כל הצדדים הקשורים</t>
  </si>
  <si>
    <t>תאריך</t>
  </si>
  <si>
    <t>שווי
העסקה
הרכישה/מכירה</t>
  </si>
  <si>
    <t>סה''כ היקף עסקאות של כל הצדדים הקשורים</t>
  </si>
  <si>
    <t>שער
בורסה
בסוף יום
המסחר</t>
  </si>
  <si>
    <t>שער
העיסקה</t>
  </si>
  <si>
    <t>שווי
העיסקה
רכישה/
מכירה</t>
  </si>
  <si>
    <t>סה''כ היקף עסקאות מול כל הצדדים הקשורים</t>
  </si>
  <si>
    <t>תאריך הנפקה</t>
  </si>
  <si>
    <t>שווי
עסקת
הרכישה</t>
  </si>
  <si>
    <t>סה''כ רכישות</t>
  </si>
  <si>
    <t>סה''כ היקף עסקאות
לפי שם צד קשור</t>
  </si>
  <si>
    <t>יתרת
השקעות
לסוף התקופה</t>
  </si>
  <si>
    <t>שיעור מסך
נכסי ההשקעה</t>
  </si>
  <si>
    <t>נספח 2</t>
  </si>
  <si>
    <t>עסקאות</t>
  </si>
  <si>
    <t>עסקאות שבוצעו
בבורסה, בבורסת חוץ
או שוק מוסדר
לרכישת/מכירת ני''ע של צד קשור</t>
  </si>
  <si>
    <t>קניות</t>
  </si>
  <si>
    <t>מכירות (-)</t>
  </si>
  <si>
    <t>נספח 3א</t>
  </si>
  <si>
    <t>עסקאות שבוצעו לצורך
השקעה בנכסים
לא סחירים
של צד קשור</t>
  </si>
  <si>
    <t>נספח 3ב</t>
  </si>
  <si>
    <t>עסקאות שבוצעו מחוץ
לבורסה, עסקאות
מתואמות ועסקאות
בנכסים אחרים שבוצעו
מול צדדים קשורים</t>
  </si>
  <si>
    <t>נספח 3ג</t>
  </si>
  <si>
    <t>רכישת ני''ע בהנפקות
באמצעות צד קשור
(חתם או מי ששווק 
את ההנפקה)</t>
  </si>
  <si>
    <t>נספח 4</t>
  </si>
  <si>
    <t>פסגות מוצרי מדדים בע"מ</t>
  </si>
  <si>
    <t>פסגות תעודות סל מדדים בע"מ</t>
  </si>
  <si>
    <t>סה''כ</t>
  </si>
</sst>
</file>

<file path=xl/styles.xml><?xml version="1.0" encoding="utf-8"?>
<styleSheet xmlns="http://schemas.openxmlformats.org/spreadsheetml/2006/main">
  <fonts count="5">
    <font>
      <sz val="11"/>
      <color theme="1"/>
      <name val="Arial"/>
      <family val="2"/>
      <charset val="177"/>
      <scheme val="minor"/>
    </font>
    <font>
      <b/>
      <sz val="11"/>
      <color indexed="8"/>
      <name val="Arial"/>
      <family val="2"/>
    </font>
    <font>
      <b/>
      <sz val="12"/>
      <color indexed="8"/>
      <name val="Arial"/>
      <family val="2"/>
    </font>
    <font>
      <b/>
      <u/>
      <sz val="12"/>
      <color indexed="8"/>
      <name val="Arial"/>
      <family val="2"/>
    </font>
    <font>
      <b/>
      <sz val="10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2" fillId="0" borderId="0" xfId="0" applyFont="1"/>
    <xf numFmtId="4" fontId="0" fillId="0" borderId="0" xfId="0" applyNumberFormat="1"/>
    <xf numFmtId="0" fontId="3" fillId="0" borderId="0" xfId="0" applyFont="1" applyAlignment="1">
      <alignment horizontal="right"/>
    </xf>
    <xf numFmtId="0" fontId="0" fillId="0" borderId="0" xfId="0" applyAlignment="1">
      <alignment horizontal="right"/>
    </xf>
    <xf numFmtId="0" fontId="4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4" fontId="0" fillId="0" borderId="0" xfId="0" applyNumberFormat="1" applyAlignment="1">
      <alignment horizontal="right"/>
    </xf>
    <xf numFmtId="4" fontId="4" fillId="0" borderId="0" xfId="0" applyNumberFormat="1" applyFont="1" applyAlignment="1">
      <alignment horizontal="right"/>
    </xf>
    <xf numFmtId="0" fontId="2" fillId="0" borderId="0" xfId="0" applyFont="1" applyAlignment="1">
      <alignment horizontal="right"/>
    </xf>
    <xf numFmtId="4" fontId="2" fillId="0" borderId="0" xfId="0" applyNumberFormat="1" applyFont="1" applyAlignment="1">
      <alignment horizontal="right"/>
    </xf>
    <xf numFmtId="4" fontId="1" fillId="0" borderId="0" xfId="0" applyNumberFormat="1" applyFont="1"/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127000</xdr:colOff>
      <xdr:row>0</xdr:row>
      <xdr:rowOff>25400</xdr:rowOff>
    </xdr:from>
    <xdr:to>
      <xdr:col>9</xdr:col>
      <xdr:colOff>50800</xdr:colOff>
      <xdr:row>4</xdr:row>
      <xdr:rowOff>63500</xdr:rowOff>
    </xdr:to>
    <xdr:sp macro="" textlink="">
      <xdr:nvSpPr>
        <xdr:cNvPr id="2" name="TextBox 1"/>
        <xdr:cNvSpPr txBox="1"/>
      </xdr:nvSpPr>
      <xdr:spPr>
        <a:xfrm>
          <a:off x="11229924200" y="25400"/>
          <a:ext cx="6096000" cy="762000"/>
        </a:xfrm>
        <a:prstGeom prst="rect">
          <a:avLst/>
        </a:prstGeom>
        <a:solidFill>
          <a:schemeClr val="lt1"/>
        </a:solidFill>
        <a:ln w="9525" cmpd="sng">
          <a:noFill/>
        </a:ln>
        <a:effectLst/>
        <a:extLst>
          <a:ext uri="{91240B29-F687-4F45-9708-019B960494DF}"/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1" anchor="t"/>
        <a:lstStyle/>
        <a:p>
          <a:pPr algn="ctr" rtl="1"/>
          <a:r>
            <a:rPr lang="he-IL" sz="1100" b="1" i="0">
              <a:latin typeface="Ariel"/>
            </a:rPr>
            <a:t>נספח 1 - צדדים קשורים- יתרות ועסקאות לרבעון המסתיים ביום 30/09/2013
קבוצה: (410) הגומל
מספר אישור: 115 קופה: 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127000</xdr:colOff>
      <xdr:row>0</xdr:row>
      <xdr:rowOff>25400</xdr:rowOff>
    </xdr:from>
    <xdr:to>
      <xdr:col>9</xdr:col>
      <xdr:colOff>50800</xdr:colOff>
      <xdr:row>4</xdr:row>
      <xdr:rowOff>63500</xdr:rowOff>
    </xdr:to>
    <xdr:sp macro="" textlink="">
      <xdr:nvSpPr>
        <xdr:cNvPr id="2" name="TextBox 1"/>
        <xdr:cNvSpPr txBox="1"/>
      </xdr:nvSpPr>
      <xdr:spPr>
        <a:xfrm>
          <a:off x="11229924200" y="25400"/>
          <a:ext cx="6096000" cy="762000"/>
        </a:xfrm>
        <a:prstGeom prst="rect">
          <a:avLst/>
        </a:prstGeom>
        <a:solidFill>
          <a:schemeClr val="lt1"/>
        </a:solidFill>
        <a:ln w="9525" cmpd="sng">
          <a:noFill/>
        </a:ln>
        <a:effectLst/>
        <a:extLst>
          <a:ext uri="{91240B29-F687-4F45-9708-019B960494DF}"/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1" anchor="t"/>
        <a:lstStyle/>
        <a:p>
          <a:pPr algn="ctr" rtl="1"/>
          <a:r>
            <a:rPr lang="he-IL" sz="1100" b="1" i="0">
              <a:latin typeface="Ariel"/>
            </a:rPr>
            <a:t>נספח 4 - רכישת נייר ערך בהנפקות באמצעות חתם קשור או באמצעות צד קשור ששיווק את ההנפקה לרבעון המסתיים ביום 30/09/2013
קבוצה: (410) הגומל
מספר אישור: 115 קופה: 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127000</xdr:colOff>
      <xdr:row>0</xdr:row>
      <xdr:rowOff>25400</xdr:rowOff>
    </xdr:from>
    <xdr:to>
      <xdr:col>9</xdr:col>
      <xdr:colOff>50800</xdr:colOff>
      <xdr:row>4</xdr:row>
      <xdr:rowOff>63500</xdr:rowOff>
    </xdr:to>
    <xdr:sp macro="" textlink="">
      <xdr:nvSpPr>
        <xdr:cNvPr id="2" name="TextBox 1"/>
        <xdr:cNvSpPr txBox="1"/>
      </xdr:nvSpPr>
      <xdr:spPr>
        <a:xfrm>
          <a:off x="11229924200" y="25400"/>
          <a:ext cx="6096000" cy="762000"/>
        </a:xfrm>
        <a:prstGeom prst="rect">
          <a:avLst/>
        </a:prstGeom>
        <a:solidFill>
          <a:schemeClr val="lt1"/>
        </a:solidFill>
        <a:ln w="9525" cmpd="sng">
          <a:noFill/>
        </a:ln>
        <a:effectLst/>
        <a:extLst>
          <a:ext uri="{91240B29-F687-4F45-9708-019B960494DF}"/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1" anchor="t"/>
        <a:lstStyle/>
        <a:p>
          <a:pPr algn="ctr" rtl="1"/>
          <a:r>
            <a:rPr lang="he-IL" sz="1100" b="1" i="0">
              <a:latin typeface="Ariel"/>
            </a:rPr>
            <a:t>נספח 3ג - צדדים קשורים - עסקאות מחוץ לבורסה, עסקאות מתואמות בבורסה ועסקאות בנכסים אחרים לא סחירים שבוצעו מול צדדים קשורים לרבעון המסתיים ביום 30/09/2013
קבוצה: (410) הגומל
מספר אישור: 115 קופה: 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127000</xdr:colOff>
      <xdr:row>0</xdr:row>
      <xdr:rowOff>25400</xdr:rowOff>
    </xdr:from>
    <xdr:to>
      <xdr:col>9</xdr:col>
      <xdr:colOff>50800</xdr:colOff>
      <xdr:row>4</xdr:row>
      <xdr:rowOff>63500</xdr:rowOff>
    </xdr:to>
    <xdr:sp macro="" textlink="">
      <xdr:nvSpPr>
        <xdr:cNvPr id="2" name="TextBox 1"/>
        <xdr:cNvSpPr txBox="1"/>
      </xdr:nvSpPr>
      <xdr:spPr>
        <a:xfrm>
          <a:off x="11229924200" y="25400"/>
          <a:ext cx="6096000" cy="762000"/>
        </a:xfrm>
        <a:prstGeom prst="rect">
          <a:avLst/>
        </a:prstGeom>
        <a:solidFill>
          <a:schemeClr val="lt1"/>
        </a:solidFill>
        <a:ln w="9525" cmpd="sng">
          <a:noFill/>
        </a:ln>
        <a:effectLst/>
        <a:extLst>
          <a:ext uri="{91240B29-F687-4F45-9708-019B960494DF}"/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1" anchor="t"/>
        <a:lstStyle/>
        <a:p>
          <a:pPr algn="ctr" rtl="1"/>
          <a:r>
            <a:rPr lang="he-IL" sz="1100" b="1" i="0">
              <a:latin typeface="Ariel"/>
            </a:rPr>
            <a:t>נספח 3ב - עסקאות שבוצעו לצורך השקעה בנכסים לא סחירים של צד קשור לרבעון המסתיים ביום 30/09/2013
קבוצה: (410) הגומל
מספר אישור: 115 קופה: 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127000</xdr:colOff>
      <xdr:row>0</xdr:row>
      <xdr:rowOff>25400</xdr:rowOff>
    </xdr:from>
    <xdr:to>
      <xdr:col>9</xdr:col>
      <xdr:colOff>50800</xdr:colOff>
      <xdr:row>4</xdr:row>
      <xdr:rowOff>63500</xdr:rowOff>
    </xdr:to>
    <xdr:sp macro="" textlink="">
      <xdr:nvSpPr>
        <xdr:cNvPr id="2" name="TextBox 1"/>
        <xdr:cNvSpPr txBox="1"/>
      </xdr:nvSpPr>
      <xdr:spPr>
        <a:xfrm>
          <a:off x="11229924200" y="25400"/>
          <a:ext cx="6096000" cy="762000"/>
        </a:xfrm>
        <a:prstGeom prst="rect">
          <a:avLst/>
        </a:prstGeom>
        <a:solidFill>
          <a:schemeClr val="lt1"/>
        </a:solidFill>
        <a:ln w="9525" cmpd="sng">
          <a:noFill/>
        </a:ln>
        <a:effectLst/>
        <a:extLst>
          <a:ext uri="{91240B29-F687-4F45-9708-019B960494DF}"/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1" anchor="t"/>
        <a:lstStyle/>
        <a:p>
          <a:pPr algn="ctr" rtl="1"/>
          <a:r>
            <a:rPr lang="he-IL" sz="1100" b="1" i="0">
              <a:latin typeface="Ariel"/>
            </a:rPr>
            <a:t>נספח 3א - צדדים קשורים - עסקאות שבוצעו בבורסה, בבורסת חוץ או שוק מוסדר לרכישת או מכירת ני''ע סחירים של צד קשור לרבעון המסתיים ביום 30/09/2013 (נתונים מצרפים)
קבוצה: (410) הגומל
מספר אישור: 115 קופה: 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127000</xdr:colOff>
      <xdr:row>0</xdr:row>
      <xdr:rowOff>25400</xdr:rowOff>
    </xdr:from>
    <xdr:to>
      <xdr:col>9</xdr:col>
      <xdr:colOff>50800</xdr:colOff>
      <xdr:row>4</xdr:row>
      <xdr:rowOff>63500</xdr:rowOff>
    </xdr:to>
    <xdr:sp macro="" textlink="">
      <xdr:nvSpPr>
        <xdr:cNvPr id="2" name="TextBox 1"/>
        <xdr:cNvSpPr txBox="1"/>
      </xdr:nvSpPr>
      <xdr:spPr>
        <a:xfrm>
          <a:off x="11229924200" y="25400"/>
          <a:ext cx="6096000" cy="762000"/>
        </a:xfrm>
        <a:prstGeom prst="rect">
          <a:avLst/>
        </a:prstGeom>
        <a:solidFill>
          <a:schemeClr val="lt1"/>
        </a:solidFill>
        <a:ln w="9525" cmpd="sng">
          <a:noFill/>
        </a:ln>
        <a:effectLst/>
        <a:extLst>
          <a:ext uri="{91240B29-F687-4F45-9708-019B960494DF}"/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1" anchor="t"/>
        <a:lstStyle/>
        <a:p>
          <a:pPr algn="ctr" rtl="1"/>
          <a:r>
            <a:rPr lang="he-IL" sz="1100" b="1" i="0">
              <a:latin typeface="Ariel"/>
            </a:rPr>
            <a:t>נספח 2 - צדדים קשורים - יתרות השקעה לרבעון המסתיים ביום 30/09/2013
קבוצה: (410) הגומל
מספר אישור: 115 קופה: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9:K17"/>
  <sheetViews>
    <sheetView rightToLeft="1" tabSelected="1" workbookViewId="0">
      <selection activeCell="A19" sqref="A19"/>
    </sheetView>
  </sheetViews>
  <sheetFormatPr defaultRowHeight="14.25"/>
  <cols>
    <col min="1" max="1" width="40.625" customWidth="1"/>
  </cols>
  <sheetData>
    <row r="9" spans="1:11" ht="15">
      <c r="A9" s="2"/>
      <c r="B9" s="2"/>
      <c r="C9" s="2"/>
      <c r="D9" s="16" t="s">
        <v>52</v>
      </c>
      <c r="E9" s="16"/>
      <c r="F9" s="16"/>
      <c r="G9" s="16"/>
      <c r="H9" s="16"/>
      <c r="I9" s="16"/>
      <c r="J9" s="2"/>
      <c r="K9" s="2"/>
    </row>
    <row r="10" spans="1:11" ht="82.35" customHeight="1">
      <c r="A10" s="3" t="s">
        <v>48</v>
      </c>
      <c r="B10" s="3" t="s">
        <v>49</v>
      </c>
      <c r="C10" s="3" t="s">
        <v>50</v>
      </c>
      <c r="D10" s="15" t="s">
        <v>53</v>
      </c>
      <c r="E10" s="16"/>
      <c r="F10" s="15" t="s">
        <v>57</v>
      </c>
      <c r="G10" s="16"/>
      <c r="H10" s="15" t="s">
        <v>59</v>
      </c>
      <c r="I10" s="16"/>
      <c r="J10" s="15" t="s">
        <v>61</v>
      </c>
      <c r="K10" s="16"/>
    </row>
    <row r="11" spans="1:11" ht="15">
      <c r="A11" s="2"/>
      <c r="B11" s="2" t="s">
        <v>10</v>
      </c>
      <c r="C11" s="2" t="s">
        <v>4</v>
      </c>
      <c r="D11" s="2" t="s">
        <v>54</v>
      </c>
      <c r="E11" s="2" t="s">
        <v>55</v>
      </c>
      <c r="F11" s="2" t="s">
        <v>54</v>
      </c>
      <c r="G11" s="2" t="s">
        <v>55</v>
      </c>
      <c r="H11" s="2" t="s">
        <v>54</v>
      </c>
      <c r="I11" s="2" t="s">
        <v>55</v>
      </c>
      <c r="J11" s="2"/>
      <c r="K11" s="2"/>
    </row>
    <row r="12" spans="1:11" ht="15">
      <c r="A12" s="2"/>
      <c r="B12" s="2"/>
      <c r="C12" s="2"/>
      <c r="D12" s="16" t="s">
        <v>10</v>
      </c>
      <c r="E12" s="16"/>
      <c r="F12" s="16" t="s">
        <v>10</v>
      </c>
      <c r="G12" s="16"/>
      <c r="H12" s="16" t="s">
        <v>10</v>
      </c>
      <c r="I12" s="16"/>
      <c r="J12" s="16" t="s">
        <v>10</v>
      </c>
      <c r="K12" s="16"/>
    </row>
    <row r="13" spans="1:11" ht="15">
      <c r="A13" s="2"/>
      <c r="B13" s="16" t="s">
        <v>51</v>
      </c>
      <c r="C13" s="16"/>
      <c r="D13" s="16" t="s">
        <v>56</v>
      </c>
      <c r="E13" s="16"/>
      <c r="F13" s="16" t="s">
        <v>58</v>
      </c>
      <c r="G13" s="16"/>
      <c r="H13" s="16" t="s">
        <v>60</v>
      </c>
      <c r="I13" s="16"/>
      <c r="J13" s="16" t="s">
        <v>62</v>
      </c>
      <c r="K13" s="16"/>
    </row>
    <row r="14" spans="1:11" ht="15">
      <c r="A14" s="1" t="s">
        <v>63</v>
      </c>
      <c r="B14" s="5">
        <v>3181.19</v>
      </c>
      <c r="C14">
        <v>0.44</v>
      </c>
      <c r="D14" s="5">
        <v>3150</v>
      </c>
      <c r="E14">
        <v>0</v>
      </c>
    </row>
    <row r="15" spans="1:11" ht="15">
      <c r="A15" s="1" t="s">
        <v>64</v>
      </c>
      <c r="B15" s="5">
        <v>6661.87</v>
      </c>
      <c r="C15">
        <v>0.92</v>
      </c>
      <c r="D15" s="5">
        <v>6395.46</v>
      </c>
      <c r="E15">
        <v>0</v>
      </c>
    </row>
    <row r="17" spans="1:11" ht="15">
      <c r="A17" s="14" t="s">
        <v>65</v>
      </c>
      <c r="B17" s="14">
        <f t="shared" ref="B17:J17" si="0">SUM(B14:B16)</f>
        <v>9843.06</v>
      </c>
      <c r="C17" s="14">
        <f t="shared" si="0"/>
        <v>1.36</v>
      </c>
      <c r="D17" s="14">
        <f t="shared" si="0"/>
        <v>9545.4599999999991</v>
      </c>
      <c r="E17" s="14">
        <f t="shared" si="0"/>
        <v>0</v>
      </c>
      <c r="F17" s="14">
        <f t="shared" si="0"/>
        <v>0</v>
      </c>
      <c r="G17" s="14">
        <f t="shared" si="0"/>
        <v>0</v>
      </c>
      <c r="H17" s="14">
        <f t="shared" si="0"/>
        <v>0</v>
      </c>
      <c r="I17" s="14">
        <f t="shared" si="0"/>
        <v>0</v>
      </c>
      <c r="J17" s="14">
        <f t="shared" si="0"/>
        <v>0</v>
      </c>
      <c r="K17" s="14"/>
    </row>
  </sheetData>
  <mergeCells count="14">
    <mergeCell ref="F13:G13"/>
    <mergeCell ref="H10:I10"/>
    <mergeCell ref="H12:I12"/>
    <mergeCell ref="H13:I13"/>
    <mergeCell ref="J10:K10"/>
    <mergeCell ref="J12:K12"/>
    <mergeCell ref="J13:K13"/>
    <mergeCell ref="B13:C13"/>
    <mergeCell ref="D9:I9"/>
    <mergeCell ref="D10:E10"/>
    <mergeCell ref="D12:E12"/>
    <mergeCell ref="D13:E13"/>
    <mergeCell ref="F10:G10"/>
    <mergeCell ref="F12:G12"/>
  </mergeCells>
  <phoneticPr fontId="0" type="noConversion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0:F12"/>
  <sheetViews>
    <sheetView rightToLeft="1" workbookViewId="0">
      <selection activeCell="A10" sqref="A10:F11"/>
    </sheetView>
  </sheetViews>
  <sheetFormatPr defaultRowHeight="14.25"/>
  <cols>
    <col min="1" max="1" width="30.625" customWidth="1"/>
  </cols>
  <sheetData>
    <row r="10" spans="1:6" ht="60">
      <c r="A10" s="2"/>
      <c r="B10" s="2" t="s">
        <v>45</v>
      </c>
      <c r="C10" s="3" t="s">
        <v>0</v>
      </c>
      <c r="D10" s="3" t="s">
        <v>8</v>
      </c>
      <c r="E10" s="3" t="s">
        <v>46</v>
      </c>
      <c r="F10" s="2"/>
    </row>
    <row r="11" spans="1:6" ht="15">
      <c r="A11" s="2"/>
      <c r="B11" s="2"/>
      <c r="C11" s="2"/>
      <c r="D11" s="2" t="s">
        <v>4</v>
      </c>
      <c r="E11" s="2" t="s">
        <v>10</v>
      </c>
      <c r="F11" s="2"/>
    </row>
    <row r="12" spans="1:6" ht="15.75">
      <c r="A12" s="4" t="s">
        <v>47</v>
      </c>
      <c r="D12">
        <v>0</v>
      </c>
      <c r="E12" s="4">
        <v>0</v>
      </c>
    </row>
  </sheetData>
  <phoneticPr fontId="0" type="noConversion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0:L12"/>
  <sheetViews>
    <sheetView rightToLeft="1" workbookViewId="0">
      <selection activeCell="A12" sqref="A12:L12"/>
    </sheetView>
  </sheetViews>
  <sheetFormatPr defaultRowHeight="14.25"/>
  <cols>
    <col min="1" max="1" width="30.625" customWidth="1"/>
  </cols>
  <sheetData>
    <row r="10" spans="1:12" ht="60">
      <c r="A10" s="2"/>
      <c r="B10" s="2" t="s">
        <v>38</v>
      </c>
      <c r="C10" s="3" t="s">
        <v>0</v>
      </c>
      <c r="D10" s="3" t="s">
        <v>8</v>
      </c>
      <c r="E10" s="3" t="s">
        <v>41</v>
      </c>
      <c r="F10" s="3" t="s">
        <v>42</v>
      </c>
      <c r="G10" s="3" t="s">
        <v>43</v>
      </c>
      <c r="H10" s="2"/>
      <c r="I10" s="2"/>
      <c r="J10" s="2"/>
      <c r="K10" s="2"/>
      <c r="L10" s="2"/>
    </row>
    <row r="11" spans="1:12" ht="15">
      <c r="A11" s="2"/>
      <c r="B11" s="2"/>
      <c r="C11" s="2"/>
      <c r="D11" s="2" t="s">
        <v>4</v>
      </c>
      <c r="E11" s="2" t="s">
        <v>10</v>
      </c>
      <c r="F11" s="2" t="s">
        <v>10</v>
      </c>
      <c r="G11" s="2" t="s">
        <v>10</v>
      </c>
      <c r="H11" s="2"/>
      <c r="I11" s="2"/>
      <c r="J11" s="2"/>
      <c r="K11" s="2"/>
      <c r="L11" s="2"/>
    </row>
    <row r="12" spans="1:12" ht="15.75">
      <c r="A12" s="12" t="s">
        <v>44</v>
      </c>
      <c r="B12" s="7"/>
      <c r="C12" s="7"/>
      <c r="D12" s="7">
        <v>0</v>
      </c>
      <c r="E12" s="7">
        <v>0</v>
      </c>
      <c r="F12" s="7">
        <v>0</v>
      </c>
      <c r="G12" s="12">
        <v>0</v>
      </c>
      <c r="H12" s="7"/>
      <c r="I12" s="7"/>
      <c r="J12" s="7"/>
      <c r="K12" s="7"/>
      <c r="L12" s="7"/>
    </row>
  </sheetData>
  <phoneticPr fontId="0" type="noConversion"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0:J12"/>
  <sheetViews>
    <sheetView rightToLeft="1" workbookViewId="0">
      <selection activeCell="A12" sqref="A12:J12"/>
    </sheetView>
  </sheetViews>
  <sheetFormatPr defaultRowHeight="14.25"/>
  <cols>
    <col min="1" max="1" width="30.625" customWidth="1"/>
    <col min="2" max="8" width="10.625" customWidth="1"/>
  </cols>
  <sheetData>
    <row r="10" spans="1:10" ht="60">
      <c r="A10" s="2"/>
      <c r="B10" s="3" t="s">
        <v>0</v>
      </c>
      <c r="C10" s="2" t="s">
        <v>38</v>
      </c>
      <c r="D10" s="2" t="s">
        <v>1</v>
      </c>
      <c r="E10" s="3" t="s">
        <v>2</v>
      </c>
      <c r="F10" s="3" t="s">
        <v>3</v>
      </c>
      <c r="G10" s="3" t="s">
        <v>8</v>
      </c>
      <c r="H10" s="3" t="s">
        <v>39</v>
      </c>
    </row>
    <row r="11" spans="1:10" ht="15">
      <c r="A11" s="2"/>
      <c r="B11" s="2"/>
      <c r="C11" s="2"/>
      <c r="D11" s="2"/>
      <c r="E11" s="2"/>
      <c r="F11" s="2" t="s">
        <v>4</v>
      </c>
      <c r="G11" s="2" t="s">
        <v>4</v>
      </c>
      <c r="H11" s="2" t="s">
        <v>10</v>
      </c>
    </row>
    <row r="12" spans="1:10" ht="15.75">
      <c r="A12" s="12" t="s">
        <v>40</v>
      </c>
      <c r="B12" s="7"/>
      <c r="C12" s="7"/>
      <c r="D12" s="7">
        <v>0</v>
      </c>
      <c r="E12" s="7">
        <v>0</v>
      </c>
      <c r="F12" s="7">
        <v>0</v>
      </c>
      <c r="G12" s="7">
        <v>0</v>
      </c>
      <c r="H12" s="12">
        <v>0</v>
      </c>
      <c r="I12" s="7"/>
      <c r="J12" s="7"/>
    </row>
  </sheetData>
  <phoneticPr fontId="0" type="noConversion"/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0:K25"/>
  <sheetViews>
    <sheetView rightToLeft="1" workbookViewId="0">
      <selection activeCell="A12" sqref="A12:J25"/>
    </sheetView>
  </sheetViews>
  <sheetFormatPr defaultRowHeight="14.25"/>
  <cols>
    <col min="1" max="1" width="30.625" customWidth="1"/>
    <col min="3" max="8" width="4.625" customWidth="1"/>
    <col min="9" max="11" width="15.625" customWidth="1"/>
  </cols>
  <sheetData>
    <row r="10" spans="1:11" ht="60">
      <c r="A10" s="2"/>
      <c r="B10" s="2"/>
      <c r="C10" s="2"/>
      <c r="D10" s="2"/>
      <c r="E10" s="2"/>
      <c r="F10" s="2"/>
      <c r="G10" s="2"/>
      <c r="H10" s="2"/>
      <c r="I10" s="3" t="s">
        <v>30</v>
      </c>
      <c r="J10" s="2"/>
      <c r="K10" s="3" t="s">
        <v>31</v>
      </c>
    </row>
    <row r="11" spans="1:11" ht="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</row>
    <row r="12" spans="1:11" ht="15.75">
      <c r="A12" s="6" t="s">
        <v>12</v>
      </c>
      <c r="B12" s="7"/>
      <c r="C12" s="7"/>
      <c r="D12" s="7"/>
      <c r="E12" s="7"/>
      <c r="F12" s="7"/>
      <c r="G12" s="7"/>
      <c r="H12" s="7"/>
      <c r="I12" s="7"/>
      <c r="J12" s="7"/>
    </row>
    <row r="13" spans="1:11">
      <c r="A13" s="8" t="s">
        <v>18</v>
      </c>
      <c r="B13" s="7"/>
      <c r="C13" s="7"/>
      <c r="D13" s="7"/>
      <c r="E13" s="7"/>
      <c r="F13" s="7"/>
      <c r="G13" s="7"/>
      <c r="H13" s="7"/>
      <c r="I13" s="7"/>
      <c r="J13" s="7"/>
    </row>
    <row r="14" spans="1:11" ht="15">
      <c r="A14" s="9" t="s">
        <v>19</v>
      </c>
      <c r="B14" s="7"/>
      <c r="C14" s="7"/>
      <c r="D14" s="7"/>
      <c r="E14" s="7"/>
      <c r="F14" s="7"/>
      <c r="G14" s="7"/>
      <c r="H14" s="7"/>
      <c r="I14" s="7"/>
      <c r="J14" s="7"/>
    </row>
    <row r="15" spans="1:11">
      <c r="A15" s="7" t="s">
        <v>32</v>
      </c>
      <c r="B15" s="7">
        <v>1108372</v>
      </c>
      <c r="C15" s="7"/>
      <c r="D15" s="7"/>
      <c r="E15" s="7"/>
      <c r="F15" s="7"/>
      <c r="G15" s="7"/>
      <c r="H15" s="7"/>
      <c r="I15" s="10">
        <v>3150</v>
      </c>
      <c r="J15" s="7"/>
      <c r="K15">
        <v>0</v>
      </c>
    </row>
    <row r="16" spans="1:11" ht="15.75">
      <c r="A16" s="12" t="s">
        <v>33</v>
      </c>
      <c r="B16" s="7"/>
      <c r="C16" s="7"/>
      <c r="D16" s="7"/>
      <c r="E16" s="7"/>
      <c r="F16" s="7"/>
      <c r="G16" s="7"/>
      <c r="H16" s="7"/>
      <c r="I16" s="13">
        <v>3150</v>
      </c>
      <c r="J16" s="7"/>
      <c r="K16" s="4">
        <v>0</v>
      </c>
    </row>
    <row r="17" spans="1:11">
      <c r="A17" s="7"/>
      <c r="B17" s="7"/>
      <c r="C17" s="7"/>
      <c r="D17" s="7"/>
      <c r="E17" s="7"/>
      <c r="F17" s="7"/>
      <c r="G17" s="7"/>
      <c r="H17" s="7"/>
      <c r="I17" s="7"/>
      <c r="J17" s="7"/>
    </row>
    <row r="18" spans="1:11" ht="15.75">
      <c r="A18" s="6" t="s">
        <v>23</v>
      </c>
      <c r="B18" s="7"/>
      <c r="C18" s="7"/>
      <c r="D18" s="7"/>
      <c r="E18" s="7"/>
      <c r="F18" s="7"/>
      <c r="G18" s="7"/>
      <c r="H18" s="7"/>
      <c r="I18" s="7"/>
      <c r="J18" s="7"/>
    </row>
    <row r="19" spans="1:11">
      <c r="A19" s="8" t="s">
        <v>18</v>
      </c>
      <c r="B19" s="7"/>
      <c r="C19" s="7"/>
      <c r="D19" s="7"/>
      <c r="E19" s="7"/>
      <c r="F19" s="7"/>
      <c r="G19" s="7"/>
      <c r="H19" s="7"/>
      <c r="I19" s="7"/>
      <c r="J19" s="7"/>
    </row>
    <row r="20" spans="1:11" ht="15">
      <c r="A20" s="9" t="s">
        <v>19</v>
      </c>
      <c r="B20" s="7"/>
      <c r="C20" s="7"/>
      <c r="D20" s="7"/>
      <c r="E20" s="7"/>
      <c r="F20" s="7"/>
      <c r="G20" s="7"/>
      <c r="H20" s="7"/>
      <c r="I20" s="7"/>
      <c r="J20" s="7"/>
    </row>
    <row r="21" spans="1:11">
      <c r="A21" s="7" t="s">
        <v>34</v>
      </c>
      <c r="B21" s="7">
        <v>1125749</v>
      </c>
      <c r="C21" s="7"/>
      <c r="D21" s="7"/>
      <c r="E21" s="7"/>
      <c r="F21" s="7"/>
      <c r="G21" s="7"/>
      <c r="H21" s="7"/>
      <c r="I21" s="10">
        <v>3386.66</v>
      </c>
      <c r="J21" s="7"/>
      <c r="K21">
        <v>0</v>
      </c>
    </row>
    <row r="22" spans="1:11">
      <c r="A22" s="7" t="s">
        <v>35</v>
      </c>
      <c r="B22" s="7">
        <v>1128495</v>
      </c>
      <c r="C22" s="7"/>
      <c r="D22" s="7"/>
      <c r="E22" s="7"/>
      <c r="F22" s="7"/>
      <c r="G22" s="7"/>
      <c r="H22" s="7"/>
      <c r="I22" s="10">
        <v>3008.8</v>
      </c>
      <c r="J22" s="7"/>
      <c r="K22">
        <v>0</v>
      </c>
    </row>
    <row r="23" spans="1:11" ht="15.75">
      <c r="A23" s="12" t="s">
        <v>36</v>
      </c>
      <c r="B23" s="7"/>
      <c r="C23" s="7"/>
      <c r="D23" s="7"/>
      <c r="E23" s="7"/>
      <c r="F23" s="7"/>
      <c r="G23" s="7"/>
      <c r="H23" s="7"/>
      <c r="I23" s="13">
        <v>6395.46</v>
      </c>
      <c r="J23" s="7"/>
      <c r="K23" s="4">
        <v>0</v>
      </c>
    </row>
    <row r="24" spans="1:11">
      <c r="A24" s="7"/>
      <c r="B24" s="7"/>
      <c r="C24" s="7"/>
      <c r="D24" s="7"/>
      <c r="E24" s="7"/>
      <c r="F24" s="7"/>
      <c r="G24" s="7"/>
      <c r="H24" s="7"/>
      <c r="I24" s="7"/>
      <c r="J24" s="7"/>
    </row>
    <row r="25" spans="1:11" ht="15.75">
      <c r="A25" s="12" t="s">
        <v>37</v>
      </c>
      <c r="B25" s="7"/>
      <c r="C25" s="7"/>
      <c r="D25" s="7"/>
      <c r="E25" s="7"/>
      <c r="F25" s="7"/>
      <c r="G25" s="7"/>
      <c r="H25" s="7"/>
      <c r="I25" s="13">
        <v>9545.4599999999991</v>
      </c>
      <c r="J25" s="7"/>
      <c r="K25" s="4">
        <v>0</v>
      </c>
    </row>
  </sheetData>
  <phoneticPr fontId="0" type="noConversion"/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0:K34"/>
  <sheetViews>
    <sheetView rightToLeft="1" workbookViewId="0">
      <selection activeCell="A12" sqref="A12:J34"/>
    </sheetView>
  </sheetViews>
  <sheetFormatPr defaultRowHeight="14.25"/>
  <cols>
    <col min="1" max="1" width="30.625" customWidth="1"/>
  </cols>
  <sheetData>
    <row r="10" spans="1:11" ht="60">
      <c r="A10" s="2"/>
      <c r="B10" s="3" t="s">
        <v>0</v>
      </c>
      <c r="C10" s="2" t="s">
        <v>1</v>
      </c>
      <c r="D10" s="3" t="s">
        <v>2</v>
      </c>
      <c r="E10" s="3" t="s">
        <v>3</v>
      </c>
      <c r="F10" s="2" t="s">
        <v>5</v>
      </c>
      <c r="G10" s="3" t="s">
        <v>7</v>
      </c>
      <c r="H10" s="3" t="s">
        <v>8</v>
      </c>
      <c r="I10" s="3" t="s">
        <v>9</v>
      </c>
      <c r="J10" s="3" t="s">
        <v>11</v>
      </c>
      <c r="K10" s="2"/>
    </row>
    <row r="11" spans="1:11" ht="15">
      <c r="A11" s="2"/>
      <c r="B11" s="2"/>
      <c r="C11" s="2"/>
      <c r="D11" s="2"/>
      <c r="E11" s="2" t="s">
        <v>4</v>
      </c>
      <c r="F11" s="2" t="s">
        <v>6</v>
      </c>
      <c r="G11" s="2" t="s">
        <v>4</v>
      </c>
      <c r="H11" s="2" t="s">
        <v>4</v>
      </c>
      <c r="I11" s="2" t="s">
        <v>10</v>
      </c>
      <c r="J11" s="2" t="s">
        <v>4</v>
      </c>
      <c r="K11" s="2"/>
    </row>
    <row r="12" spans="1:11" ht="15.75">
      <c r="A12" s="6" t="s">
        <v>12</v>
      </c>
      <c r="B12" s="7"/>
      <c r="C12" s="7">
        <v>0</v>
      </c>
      <c r="D12" s="7">
        <v>0</v>
      </c>
      <c r="E12" s="7">
        <v>0</v>
      </c>
      <c r="F12" s="7">
        <v>0</v>
      </c>
      <c r="G12" s="7">
        <v>0</v>
      </c>
      <c r="H12" s="7">
        <v>0</v>
      </c>
      <c r="I12" s="7">
        <v>0</v>
      </c>
      <c r="J12" s="7">
        <v>0</v>
      </c>
    </row>
    <row r="13" spans="1:11">
      <c r="A13" s="8" t="s">
        <v>13</v>
      </c>
      <c r="B13" s="7"/>
      <c r="C13" s="7"/>
      <c r="D13" s="7"/>
      <c r="E13" s="7"/>
      <c r="F13" s="7"/>
      <c r="G13" s="7"/>
      <c r="H13" s="7"/>
      <c r="I13" s="7"/>
      <c r="J13" s="7"/>
    </row>
    <row r="14" spans="1:11" ht="15">
      <c r="A14" s="9" t="s">
        <v>14</v>
      </c>
      <c r="B14" s="7"/>
      <c r="C14" s="7"/>
      <c r="D14" s="7"/>
      <c r="E14" s="7"/>
      <c r="F14" s="7"/>
      <c r="G14" s="7"/>
      <c r="H14" s="7"/>
      <c r="I14" s="7"/>
      <c r="J14" s="7"/>
    </row>
    <row r="15" spans="1:11">
      <c r="A15" s="7" t="s">
        <v>15</v>
      </c>
      <c r="B15" s="7" t="s">
        <v>16</v>
      </c>
      <c r="C15" s="7">
        <v>0</v>
      </c>
      <c r="D15" s="7"/>
      <c r="E15" s="7">
        <v>0</v>
      </c>
      <c r="F15" s="7">
        <v>0</v>
      </c>
      <c r="G15" s="7">
        <v>0</v>
      </c>
      <c r="H15" s="7">
        <v>0</v>
      </c>
      <c r="I15" s="7">
        <v>2.8</v>
      </c>
      <c r="J15" s="7">
        <v>0</v>
      </c>
    </row>
    <row r="16" spans="1:11">
      <c r="A16" s="8" t="s">
        <v>17</v>
      </c>
      <c r="B16" s="7"/>
      <c r="C16" s="7"/>
      <c r="D16" s="7"/>
      <c r="E16" s="7"/>
      <c r="F16" s="7"/>
      <c r="G16" s="7"/>
      <c r="H16" s="7"/>
      <c r="I16" s="8">
        <v>2.8</v>
      </c>
      <c r="J16" s="8">
        <v>0</v>
      </c>
    </row>
    <row r="17" spans="1:10">
      <c r="A17" s="7"/>
      <c r="B17" s="7"/>
      <c r="C17" s="7"/>
      <c r="D17" s="7"/>
      <c r="E17" s="7"/>
      <c r="F17" s="7"/>
      <c r="G17" s="7"/>
      <c r="H17" s="7"/>
      <c r="I17" s="7"/>
      <c r="J17" s="7"/>
    </row>
    <row r="18" spans="1:10">
      <c r="A18" s="8" t="s">
        <v>18</v>
      </c>
      <c r="B18" s="7"/>
      <c r="C18" s="7"/>
      <c r="D18" s="7"/>
      <c r="E18" s="7"/>
      <c r="F18" s="7"/>
      <c r="G18" s="7"/>
      <c r="H18" s="7"/>
      <c r="I18" s="7"/>
      <c r="J18" s="7"/>
    </row>
    <row r="19" spans="1:10" ht="15">
      <c r="A19" s="9" t="s">
        <v>19</v>
      </c>
      <c r="B19" s="7"/>
      <c r="C19" s="7"/>
      <c r="D19" s="7"/>
      <c r="E19" s="7"/>
      <c r="F19" s="7"/>
      <c r="G19" s="7"/>
      <c r="H19" s="7"/>
      <c r="I19" s="7"/>
      <c r="J19" s="7"/>
    </row>
    <row r="20" spans="1:10">
      <c r="A20" s="7" t="s">
        <v>20</v>
      </c>
      <c r="B20" s="7" t="s">
        <v>16</v>
      </c>
      <c r="C20" s="7">
        <v>0</v>
      </c>
      <c r="D20" s="7"/>
      <c r="E20" s="7">
        <v>0</v>
      </c>
      <c r="F20" s="7">
        <v>0</v>
      </c>
      <c r="G20" s="7">
        <v>0</v>
      </c>
      <c r="H20" s="7">
        <v>1.44</v>
      </c>
      <c r="I20" s="10">
        <v>3178.39</v>
      </c>
      <c r="J20" s="7">
        <v>0.44</v>
      </c>
    </row>
    <row r="21" spans="1:10">
      <c r="A21" s="8" t="s">
        <v>21</v>
      </c>
      <c r="B21" s="7"/>
      <c r="C21" s="7"/>
      <c r="D21" s="7"/>
      <c r="E21" s="7"/>
      <c r="F21" s="7"/>
      <c r="G21" s="7"/>
      <c r="H21" s="7"/>
      <c r="I21" s="11">
        <v>3178.39</v>
      </c>
      <c r="J21" s="8">
        <v>0.44</v>
      </c>
    </row>
    <row r="22" spans="1:10">
      <c r="A22" s="7"/>
      <c r="B22" s="7"/>
      <c r="C22" s="7"/>
      <c r="D22" s="7"/>
      <c r="E22" s="7"/>
      <c r="F22" s="7"/>
      <c r="G22" s="7"/>
      <c r="H22" s="7"/>
      <c r="I22" s="7"/>
      <c r="J22" s="7"/>
    </row>
    <row r="23" spans="1:10" ht="15.75">
      <c r="A23" s="12" t="s">
        <v>22</v>
      </c>
      <c r="B23" s="7"/>
      <c r="C23" s="7"/>
      <c r="D23" s="7"/>
      <c r="E23" s="7"/>
      <c r="F23" s="7"/>
      <c r="G23" s="7"/>
      <c r="H23" s="7"/>
      <c r="I23" s="13">
        <v>3181.19</v>
      </c>
      <c r="J23" s="12">
        <v>0.44</v>
      </c>
    </row>
    <row r="24" spans="1:10">
      <c r="A24" s="7"/>
      <c r="B24" s="7"/>
      <c r="C24" s="7"/>
      <c r="D24" s="7"/>
      <c r="E24" s="7"/>
      <c r="F24" s="7"/>
      <c r="G24" s="7"/>
      <c r="H24" s="7"/>
      <c r="I24" s="7"/>
      <c r="J24" s="7"/>
    </row>
    <row r="25" spans="1:10" ht="15.75">
      <c r="A25" s="6" t="s">
        <v>23</v>
      </c>
      <c r="B25" s="7"/>
      <c r="C25" s="7"/>
      <c r="D25" s="7"/>
      <c r="E25" s="7"/>
      <c r="F25" s="7"/>
      <c r="G25" s="7"/>
      <c r="H25" s="7"/>
      <c r="I25" s="7"/>
      <c r="J25" s="7"/>
    </row>
    <row r="26" spans="1:10">
      <c r="A26" s="8" t="s">
        <v>18</v>
      </c>
      <c r="B26" s="7"/>
      <c r="C26" s="7"/>
      <c r="D26" s="7"/>
      <c r="E26" s="7"/>
      <c r="F26" s="7"/>
      <c r="G26" s="7"/>
      <c r="H26" s="7"/>
      <c r="I26" s="7"/>
      <c r="J26" s="7"/>
    </row>
    <row r="27" spans="1:10" ht="15">
      <c r="A27" s="9" t="s">
        <v>19</v>
      </c>
      <c r="B27" s="7"/>
      <c r="C27" s="7"/>
      <c r="D27" s="7"/>
      <c r="E27" s="7"/>
      <c r="F27" s="7"/>
      <c r="G27" s="7"/>
      <c r="H27" s="7"/>
      <c r="I27" s="7"/>
      <c r="J27" s="7"/>
    </row>
    <row r="28" spans="1:10">
      <c r="A28" s="7" t="s">
        <v>24</v>
      </c>
      <c r="B28" s="7" t="s">
        <v>25</v>
      </c>
      <c r="C28" s="7">
        <v>0</v>
      </c>
      <c r="D28" s="7"/>
      <c r="E28" s="7">
        <v>0</v>
      </c>
      <c r="F28" s="7">
        <v>0</v>
      </c>
      <c r="G28" s="7">
        <v>0</v>
      </c>
      <c r="H28" s="7">
        <v>0.48</v>
      </c>
      <c r="I28" s="10">
        <v>3604.83</v>
      </c>
      <c r="J28" s="7">
        <v>0.5</v>
      </c>
    </row>
    <row r="29" spans="1:10">
      <c r="A29" s="7" t="s">
        <v>26</v>
      </c>
      <c r="B29" s="7" t="s">
        <v>27</v>
      </c>
      <c r="C29" s="7">
        <v>0</v>
      </c>
      <c r="D29" s="7"/>
      <c r="E29" s="7">
        <v>0</v>
      </c>
      <c r="F29" s="7">
        <v>0</v>
      </c>
      <c r="G29" s="7">
        <v>0</v>
      </c>
      <c r="H29" s="7">
        <v>0.2</v>
      </c>
      <c r="I29" s="10">
        <v>3057.04</v>
      </c>
      <c r="J29" s="7">
        <v>0.42</v>
      </c>
    </row>
    <row r="30" spans="1:10">
      <c r="A30" s="8" t="s">
        <v>21</v>
      </c>
      <c r="B30" s="7"/>
      <c r="C30" s="7"/>
      <c r="D30" s="7"/>
      <c r="E30" s="7"/>
      <c r="F30" s="7"/>
      <c r="G30" s="7"/>
      <c r="H30" s="7"/>
      <c r="I30" s="11">
        <v>6661.87</v>
      </c>
      <c r="J30" s="8">
        <v>0.92</v>
      </c>
    </row>
    <row r="31" spans="1:10">
      <c r="A31" s="7"/>
      <c r="B31" s="7"/>
      <c r="C31" s="7"/>
      <c r="D31" s="7"/>
      <c r="E31" s="7"/>
      <c r="F31" s="7"/>
      <c r="G31" s="7"/>
      <c r="H31" s="7"/>
      <c r="I31" s="7"/>
      <c r="J31" s="7"/>
    </row>
    <row r="32" spans="1:10" ht="15.75">
      <c r="A32" s="12" t="s">
        <v>28</v>
      </c>
      <c r="B32" s="7"/>
      <c r="C32" s="7"/>
      <c r="D32" s="7"/>
      <c r="E32" s="7"/>
      <c r="F32" s="7"/>
      <c r="G32" s="7"/>
      <c r="H32" s="7"/>
      <c r="I32" s="13">
        <v>6661.87</v>
      </c>
      <c r="J32" s="12">
        <v>0.92</v>
      </c>
    </row>
    <row r="33" spans="1:10">
      <c r="A33" s="7"/>
      <c r="B33" s="7"/>
      <c r="C33" s="7"/>
      <c r="D33" s="7"/>
      <c r="E33" s="7"/>
      <c r="F33" s="7"/>
      <c r="G33" s="7"/>
      <c r="H33" s="7"/>
      <c r="I33" s="7"/>
      <c r="J33" s="7"/>
    </row>
    <row r="34" spans="1:10" ht="15.75">
      <c r="A34" s="12" t="s">
        <v>29</v>
      </c>
      <c r="B34" s="7"/>
      <c r="C34" s="7"/>
      <c r="D34" s="7"/>
      <c r="E34" s="7"/>
      <c r="F34" s="7"/>
      <c r="G34" s="7"/>
      <c r="H34" s="7"/>
      <c r="I34" s="13">
        <v>9843.06</v>
      </c>
      <c r="J34" s="12">
        <v>1.36</v>
      </c>
    </row>
  </sheetData>
  <phoneticPr fontId="0" type="noConversion"/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"/>
  <sheetViews>
    <sheetView rightToLeft="1" workbookViewId="0"/>
  </sheetViews>
  <sheetFormatPr defaultRowHeight="14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7</vt:i4>
      </vt:variant>
    </vt:vector>
  </HeadingPairs>
  <TitlesOfParts>
    <vt:vector size="7" baseType="lpstr">
      <vt:lpstr>נספח 1</vt:lpstr>
      <vt:lpstr>נספח 4</vt:lpstr>
      <vt:lpstr>נספח 3ג</vt:lpstr>
      <vt:lpstr>נספח 3ב</vt:lpstr>
      <vt:lpstr>נספח 3א</vt:lpstr>
      <vt:lpstr>נספח 2</vt:lpstr>
      <vt:lpstr>גיליון1</vt:lpstr>
    </vt:vector>
  </TitlesOfParts>
  <Company>Mataf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רחמין שרונה</dc:creator>
  <cp:lastModifiedBy>leam</cp:lastModifiedBy>
  <dcterms:created xsi:type="dcterms:W3CDTF">2013-11-28T12:10:44Z</dcterms:created>
  <dcterms:modified xsi:type="dcterms:W3CDTF">2013-11-28T13:33:43Z</dcterms:modified>
</cp:coreProperties>
</file>